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IELD\IP Assignments\Kalka\Claims\"/>
    </mc:Choice>
  </mc:AlternateContent>
  <xr:revisionPtr revIDLastSave="0" documentId="13_ncr:1_{D5EA2D8E-A681-4665-B701-1EAE05BC5AA6}" xr6:coauthVersionLast="47" xr6:coauthVersionMax="47" xr10:uidLastSave="{00000000-0000-0000-0000-000000000000}"/>
  <bookViews>
    <workbookView xWindow="-80" yWindow="-80" windowWidth="19360" windowHeight="10240" xr2:uid="{968FEABF-A734-4B29-8FA9-81FD03B93786}"/>
  </bookViews>
  <sheets>
    <sheet name="Sheet1" sheetId="1" r:id="rId1"/>
  </sheets>
  <definedNames>
    <definedName name="_xlnm._FilterDatabase" localSheetId="0" hidden="1">Sheet1!$G$1:$G$136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6" i="1" l="1"/>
  <c r="D136" i="1"/>
  <c r="C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C99" i="1"/>
  <c r="D99" i="1"/>
  <c r="E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C7" i="1"/>
  <c r="E7" i="1"/>
  <c r="D6" i="1"/>
  <c r="F6" i="1" s="1"/>
  <c r="F7" i="1" s="1"/>
  <c r="F99" i="1" l="1"/>
  <c r="F136" i="1"/>
  <c r="D7" i="1"/>
</calcChain>
</file>

<file path=xl/sharedStrings.xml><?xml version="1.0" encoding="utf-8"?>
<sst xmlns="http://schemas.openxmlformats.org/spreadsheetml/2006/main" count="265" uniqueCount="135">
  <si>
    <t>S.NO.</t>
  </si>
  <si>
    <t>Name of Claimant(s)</t>
  </si>
  <si>
    <t>Claim Amount</t>
  </si>
  <si>
    <t>Principal</t>
  </si>
  <si>
    <t>Project Name</t>
  </si>
  <si>
    <t>Claim Admitted</t>
  </si>
  <si>
    <t xml:space="preserve">Pankaj Kumar </t>
  </si>
  <si>
    <t>Pearl</t>
  </si>
  <si>
    <t>Komal Babbar</t>
  </si>
  <si>
    <t>Royal Residency</t>
  </si>
  <si>
    <t>Bhoomika Wahi</t>
  </si>
  <si>
    <t>Tarun Wahi</t>
  </si>
  <si>
    <t>Ashok Kumar</t>
  </si>
  <si>
    <t xml:space="preserve">Satish Widhani 1 </t>
  </si>
  <si>
    <t>Satish Widhani 2</t>
  </si>
  <si>
    <t>Varun Wahi</t>
  </si>
  <si>
    <t>Ajay Singh Parmar</t>
  </si>
  <si>
    <t>Sudhir Kumar Chauhan</t>
  </si>
  <si>
    <t>Sarita Devi</t>
  </si>
  <si>
    <t>Lokesh Gupta</t>
  </si>
  <si>
    <t>Vikas Jain</t>
  </si>
  <si>
    <t>Sunil Gousain</t>
  </si>
  <si>
    <t>Dinesh Kumar</t>
  </si>
  <si>
    <t>Uday Singh Yadav</t>
  </si>
  <si>
    <t>Rakesh Bhatia</t>
  </si>
  <si>
    <t>Shagun Garg</t>
  </si>
  <si>
    <t>Richa Garg</t>
  </si>
  <si>
    <t>Pramod Kumar Garg</t>
  </si>
  <si>
    <t>Raj rani Garg and Shagun Garg</t>
  </si>
  <si>
    <t>Bhupender</t>
  </si>
  <si>
    <t>Harish Chander Tiwari</t>
  </si>
  <si>
    <t>Udayanath Pradhan</t>
  </si>
  <si>
    <t>Pankaj Audichya</t>
  </si>
  <si>
    <t>Ravikant Singh</t>
  </si>
  <si>
    <t>Meena Khandelwal</t>
  </si>
  <si>
    <t>Rashmi Arora</t>
  </si>
  <si>
    <t>Kuman Devi</t>
  </si>
  <si>
    <t>Vikram Singh Rathore</t>
  </si>
  <si>
    <t>Sanjay Raina</t>
  </si>
  <si>
    <t>Swati Rani @Svati</t>
  </si>
  <si>
    <t>Kulvardhan Vyas</t>
  </si>
  <si>
    <t>Ashish Sharma</t>
  </si>
  <si>
    <t>Naveen Yadav and Sarita Devi</t>
  </si>
  <si>
    <t>Dinesh Kumar 2</t>
  </si>
  <si>
    <t>Kuldeep Jain</t>
  </si>
  <si>
    <t>Brijesh Arora</t>
  </si>
  <si>
    <t>Major Devender Singh and Ritu Singh</t>
  </si>
  <si>
    <t>Ashok Kumar 2</t>
  </si>
  <si>
    <t>Sanchita Sharma and Yogesh Sharma</t>
  </si>
  <si>
    <t>Mohammad Akram</t>
  </si>
  <si>
    <t>Rajeshwar Singh</t>
  </si>
  <si>
    <t xml:space="preserve">Rama Sisodia </t>
  </si>
  <si>
    <t>Pawan Kumar</t>
  </si>
  <si>
    <t>Mohmad Yusuf</t>
  </si>
  <si>
    <t>Surender Yadav</t>
  </si>
  <si>
    <t>Jitender Kumar</t>
  </si>
  <si>
    <t>Om Parkash</t>
  </si>
  <si>
    <t>Krishan Kumar</t>
  </si>
  <si>
    <t>Pitabasa Panda</t>
  </si>
  <si>
    <t>Ved Prakash</t>
  </si>
  <si>
    <t>Mina Sah and Ravinder Kumar Sah</t>
  </si>
  <si>
    <t>Bir singh Gaur and Babita</t>
  </si>
  <si>
    <t>Arun Gautam and Radhika</t>
  </si>
  <si>
    <t>Narendra Kumar Saran</t>
  </si>
  <si>
    <t>Amit dev</t>
  </si>
  <si>
    <t>Pinki</t>
  </si>
  <si>
    <t>Ram Singh Sekhawat and Sarita Sekhawat</t>
  </si>
  <si>
    <t>Rajesh Kumar yadav</t>
  </si>
  <si>
    <t>Binod Kumar Ojha</t>
  </si>
  <si>
    <t>Smt Kumari Anju Singh and Sunil Kumar</t>
  </si>
  <si>
    <t>Mohit Bhatnagar</t>
  </si>
  <si>
    <t>Ruchin Sharma</t>
  </si>
  <si>
    <t>Manoj Kumar Chauhan</t>
  </si>
  <si>
    <t>Suresh jangid</t>
  </si>
  <si>
    <t>Rajeev Kumar &amp; Sangeeta</t>
  </si>
  <si>
    <t>Vipin kumar</t>
  </si>
  <si>
    <t>Anamika Khandelwal</t>
  </si>
  <si>
    <t>Ajay Kumar</t>
  </si>
  <si>
    <t>Seema Singh and Dayanand Singh</t>
  </si>
  <si>
    <t>Pradeep Solanki</t>
  </si>
  <si>
    <t>Arun Kumar</t>
  </si>
  <si>
    <t>Satbir Singh</t>
  </si>
  <si>
    <t>Mrs Beena</t>
  </si>
  <si>
    <t>Ramesh Kumar</t>
  </si>
  <si>
    <t>Naveen Chandra nelwal</t>
  </si>
  <si>
    <t>Chandra Prakash Rathore</t>
  </si>
  <si>
    <t>Shubh Ram Yadav</t>
  </si>
  <si>
    <t>Prabhat Kumar Jha</t>
  </si>
  <si>
    <t>dinesh Kumar Singh</t>
  </si>
  <si>
    <t>Pawan Kumar - 2</t>
  </si>
  <si>
    <t>Nisha Singh w/o Shivraj singh</t>
  </si>
  <si>
    <t>Inder Kumar</t>
  </si>
  <si>
    <t>Ran Singh Yadav</t>
  </si>
  <si>
    <t>Gaurangi beniwal</t>
  </si>
  <si>
    <t>Anu arora and Kamaljeet</t>
  </si>
  <si>
    <t>Secured Financial Creditors</t>
  </si>
  <si>
    <t>DCB Bank Limited</t>
  </si>
  <si>
    <t>Interest</t>
  </si>
  <si>
    <t>List of Claims</t>
  </si>
  <si>
    <t>List of Financial Creditors in Class - Real Estate Allottees  (Claims received on or before stipulated date and admitted by RP to the extent mentioned in the Table below)</t>
  </si>
  <si>
    <t>Pankaj Bhadauriya</t>
  </si>
  <si>
    <t>Radha Gaur</t>
  </si>
  <si>
    <t>Sunita Koul</t>
  </si>
  <si>
    <t>Baby Koul</t>
  </si>
  <si>
    <t>Gurucharan Singh</t>
  </si>
  <si>
    <t>Anil Kumar</t>
  </si>
  <si>
    <t>Jasbir Singh</t>
  </si>
  <si>
    <t>Lalan Kumar Singh</t>
  </si>
  <si>
    <t>Aradhana Mishra</t>
  </si>
  <si>
    <t>Narbada Devi and mukesh sharma</t>
  </si>
  <si>
    <t>Deshraj Yadav</t>
  </si>
  <si>
    <t>Priti Mangla</t>
  </si>
  <si>
    <t>Abhilash Kumar Goel</t>
  </si>
  <si>
    <t>Mohit Goel</t>
  </si>
  <si>
    <t>Neha Sahai</t>
  </si>
  <si>
    <t>Satyaveer Singh</t>
  </si>
  <si>
    <t>Ashish Saini</t>
  </si>
  <si>
    <t>Dinesh Kumar BJZPK2XXXX</t>
  </si>
  <si>
    <t>Vibha Singh</t>
  </si>
  <si>
    <t>Anoop Singh Kataria</t>
  </si>
  <si>
    <t>Vikram Sharma</t>
  </si>
  <si>
    <t>Shoumitra Kumar Bhowal</t>
  </si>
  <si>
    <t>Sanjay Kumar</t>
  </si>
  <si>
    <t>Ajay Garg</t>
  </si>
  <si>
    <t>Ritu Garg</t>
  </si>
  <si>
    <t>Om Prakash</t>
  </si>
  <si>
    <t>Avinash Khullar</t>
  </si>
  <si>
    <t>Ravinder Kumar</t>
  </si>
  <si>
    <t>Pankaj jain</t>
  </si>
  <si>
    <t>Chanchal Kanwar</t>
  </si>
  <si>
    <t>Mukesh verma</t>
  </si>
  <si>
    <t>Claim Amount collatable</t>
  </si>
  <si>
    <t>TOTAL</t>
  </si>
  <si>
    <r>
      <t xml:space="preserve">List of Financial Creditors in Class - Real Estate Allottees  (Claims received </t>
    </r>
    <r>
      <rPr>
        <u/>
        <sz val="11"/>
        <color theme="1"/>
        <rFont val="Times New Roman"/>
        <family val="1"/>
      </rPr>
      <t xml:space="preserve">after </t>
    </r>
    <r>
      <rPr>
        <b/>
        <u/>
        <sz val="11"/>
        <color theme="1"/>
        <rFont val="Times New Roman"/>
        <family val="1"/>
      </rPr>
      <t>stipulated date and collated by RP to the extent mentioned in the Table below)</t>
    </r>
  </si>
  <si>
    <t>Kalpana Bhadauriya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</si>
</sst>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7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u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0" borderId="1" xfId="0" applyBorder="1"/>
    <xf numFmtId="164" fontId="4" fillId="0" borderId="1" xfId="1" applyNumberFormat="1" applyFont="1" applyBorder="1" applyAlignment="1">
      <alignment horizontal="right" wrapText="1"/>
    </xf>
    <xf numFmtId="0" fontId="5" fillId="0" borderId="1" xfId="0" applyFont="1" applyBorder="1"/>
    <xf numFmtId="164" fontId="6" fillId="0" borderId="1" xfId="2" applyNumberFormat="1" applyFont="1" applyBorder="1" applyAlignment="1">
      <alignment wrapText="1"/>
    </xf>
    <xf numFmtId="164" fontId="6" fillId="0" borderId="1" xfId="1" applyNumberFormat="1" applyFont="1" applyBorder="1" applyAlignment="1">
      <alignment horizontal="right" wrapText="1"/>
    </xf>
    <xf numFmtId="164" fontId="5" fillId="0" borderId="1" xfId="0" applyNumberFormat="1" applyFont="1" applyBorder="1"/>
    <xf numFmtId="164" fontId="6" fillId="0" borderId="1" xfId="1" applyNumberFormat="1" applyFont="1" applyBorder="1" applyAlignment="1">
      <alignment wrapText="1"/>
    </xf>
    <xf numFmtId="43" fontId="6" fillId="0" borderId="1" xfId="1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4" fontId="7" fillId="0" borderId="1" xfId="0" applyNumberFormat="1" applyFont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wrapText="1"/>
    </xf>
    <xf numFmtId="164" fontId="5" fillId="2" borderId="1" xfId="0" applyNumberFormat="1" applyFont="1" applyFill="1" applyBorder="1"/>
    <xf numFmtId="3" fontId="7" fillId="0" borderId="1" xfId="0" applyNumberFormat="1" applyFont="1" applyBorder="1"/>
    <xf numFmtId="0" fontId="2" fillId="0" borderId="1" xfId="0" applyFont="1" applyBorder="1"/>
    <xf numFmtId="4" fontId="5" fillId="0" borderId="1" xfId="0" applyNumberFormat="1" applyFont="1" applyBorder="1"/>
    <xf numFmtId="43" fontId="5" fillId="0" borderId="1" xfId="0" applyNumberFormat="1" applyFont="1" applyBorder="1"/>
    <xf numFmtId="43" fontId="6" fillId="3" borderId="1" xfId="1" applyFont="1" applyFill="1" applyBorder="1" applyAlignment="1">
      <alignment horizontal="right" wrapText="1"/>
    </xf>
    <xf numFmtId="164" fontId="7" fillId="0" borderId="1" xfId="0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 wrapText="1"/>
    </xf>
    <xf numFmtId="0" fontId="5" fillId="0" borderId="0" xfId="0" applyFont="1"/>
    <xf numFmtId="0" fontId="5" fillId="0" borderId="1" xfId="0" applyFont="1" applyBorder="1" applyAlignment="1">
      <alignment wrapText="1"/>
    </xf>
    <xf numFmtId="0" fontId="8" fillId="0" borderId="0" xfId="0" applyFont="1"/>
    <xf numFmtId="0" fontId="7" fillId="0" borderId="0" xfId="0" applyFont="1"/>
    <xf numFmtId="167" fontId="5" fillId="0" borderId="1" xfId="1" applyNumberFormat="1" applyFont="1" applyBorder="1"/>
    <xf numFmtId="167" fontId="7" fillId="0" borderId="1" xfId="1" applyNumberFormat="1" applyFont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D1B06-25C1-476A-B0F9-18F6205ED649}">
  <dimension ref="A1:G136"/>
  <sheetViews>
    <sheetView tabSelected="1" topLeftCell="A116" workbookViewId="0">
      <selection activeCell="I135" sqref="I135"/>
    </sheetView>
  </sheetViews>
  <sheetFormatPr defaultRowHeight="14.5" x14ac:dyDescent="0.35"/>
  <cols>
    <col min="1" max="1" width="6.6328125" bestFit="1" customWidth="1"/>
    <col min="2" max="2" width="35.36328125" bestFit="1" customWidth="1"/>
    <col min="3" max="3" width="16.6328125" bestFit="1" customWidth="1"/>
    <col min="4" max="4" width="15.1796875" bestFit="1" customWidth="1"/>
    <col min="5" max="5" width="15.6328125" customWidth="1"/>
    <col min="6" max="6" width="14.90625" bestFit="1" customWidth="1"/>
    <col min="7" max="7" width="15.6328125" customWidth="1"/>
  </cols>
  <sheetData>
    <row r="1" spans="1:7" x14ac:dyDescent="0.35">
      <c r="A1" s="1" t="s">
        <v>98</v>
      </c>
    </row>
    <row r="3" spans="1:7" x14ac:dyDescent="0.35">
      <c r="A3" s="1" t="s">
        <v>95</v>
      </c>
    </row>
    <row r="4" spans="1:7" x14ac:dyDescent="0.35">
      <c r="A4" s="1"/>
    </row>
    <row r="5" spans="1:7" x14ac:dyDescent="0.35">
      <c r="A5" s="10" t="s">
        <v>0</v>
      </c>
      <c r="B5" s="11" t="s">
        <v>1</v>
      </c>
      <c r="C5" s="12" t="s">
        <v>2</v>
      </c>
      <c r="D5" s="3" t="s">
        <v>5</v>
      </c>
      <c r="E5" s="12" t="s">
        <v>3</v>
      </c>
      <c r="F5" s="12" t="s">
        <v>97</v>
      </c>
    </row>
    <row r="6" spans="1:7" x14ac:dyDescent="0.35">
      <c r="A6" s="13">
        <v>1</v>
      </c>
      <c r="B6" s="4" t="s">
        <v>96</v>
      </c>
      <c r="C6" s="18">
        <v>306869285.42000002</v>
      </c>
      <c r="D6" s="6">
        <f>C6</f>
        <v>306869285.42000002</v>
      </c>
      <c r="E6" s="18">
        <v>95324468</v>
      </c>
      <c r="F6" s="19">
        <f>D6-E6</f>
        <v>211544817.42000002</v>
      </c>
    </row>
    <row r="7" spans="1:7" x14ac:dyDescent="0.35">
      <c r="A7" s="10"/>
      <c r="B7" s="11"/>
      <c r="C7" s="12">
        <f t="shared" ref="C7:F7" si="0">SUM(C6)</f>
        <v>306869285.42000002</v>
      </c>
      <c r="D7" s="7">
        <f t="shared" si="0"/>
        <v>306869285.42000002</v>
      </c>
      <c r="E7" s="3">
        <f t="shared" si="0"/>
        <v>95324468</v>
      </c>
      <c r="F7" s="3">
        <f t="shared" si="0"/>
        <v>211544817.42000002</v>
      </c>
    </row>
    <row r="9" spans="1:7" x14ac:dyDescent="0.35">
      <c r="A9" s="26" t="s">
        <v>99</v>
      </c>
    </row>
    <row r="11" spans="1:7" x14ac:dyDescent="0.35">
      <c r="A11" s="10" t="s">
        <v>0</v>
      </c>
      <c r="B11" s="11" t="s">
        <v>1</v>
      </c>
      <c r="C11" s="12" t="s">
        <v>2</v>
      </c>
      <c r="D11" s="3" t="s">
        <v>5</v>
      </c>
      <c r="E11" s="12" t="s">
        <v>3</v>
      </c>
      <c r="F11" s="11" t="s">
        <v>97</v>
      </c>
      <c r="G11" s="3" t="s">
        <v>4</v>
      </c>
    </row>
    <row r="12" spans="1:7" x14ac:dyDescent="0.35">
      <c r="A12" s="13">
        <v>1</v>
      </c>
      <c r="B12" s="24" t="s">
        <v>6</v>
      </c>
      <c r="C12" s="5">
        <v>2514278</v>
      </c>
      <c r="D12" s="6">
        <v>2343558.5237999996</v>
      </c>
      <c r="E12" s="5">
        <v>1651000</v>
      </c>
      <c r="F12" s="7">
        <f>D12-E12</f>
        <v>692558.52379999962</v>
      </c>
      <c r="G12" s="6" t="s">
        <v>7</v>
      </c>
    </row>
    <row r="13" spans="1:7" x14ac:dyDescent="0.35">
      <c r="A13" s="13">
        <v>2</v>
      </c>
      <c r="B13" s="24" t="s">
        <v>8</v>
      </c>
      <c r="C13" s="5">
        <v>4881442</v>
      </c>
      <c r="D13" s="6">
        <v>4442112.22</v>
      </c>
      <c r="E13" s="5">
        <v>3075000</v>
      </c>
      <c r="F13" s="7">
        <f t="shared" ref="F13:F76" si="1">D13-E13</f>
        <v>1367112.2199999997</v>
      </c>
      <c r="G13" s="6" t="s">
        <v>9</v>
      </c>
    </row>
    <row r="14" spans="1:7" x14ac:dyDescent="0.35">
      <c r="A14" s="13">
        <v>3</v>
      </c>
      <c r="B14" s="24" t="s">
        <v>10</v>
      </c>
      <c r="C14" s="5">
        <v>5577888</v>
      </c>
      <c r="D14" s="6">
        <v>5424496.0800000001</v>
      </c>
      <c r="E14" s="5">
        <v>2819732</v>
      </c>
      <c r="F14" s="7">
        <f t="shared" si="1"/>
        <v>2604764.08</v>
      </c>
      <c r="G14" s="6" t="s">
        <v>9</v>
      </c>
    </row>
    <row r="15" spans="1:7" x14ac:dyDescent="0.35">
      <c r="A15" s="13">
        <v>4</v>
      </c>
      <c r="B15" s="24" t="s">
        <v>11</v>
      </c>
      <c r="C15" s="5">
        <v>5552110</v>
      </c>
      <c r="D15" s="6">
        <v>5427742.7360000005</v>
      </c>
      <c r="E15" s="5">
        <v>3141524</v>
      </c>
      <c r="F15" s="7">
        <f t="shared" si="1"/>
        <v>2286218.7360000005</v>
      </c>
      <c r="G15" s="6" t="s">
        <v>9</v>
      </c>
    </row>
    <row r="16" spans="1:7" x14ac:dyDescent="0.35">
      <c r="A16" s="13">
        <v>5</v>
      </c>
      <c r="B16" s="24" t="s">
        <v>12</v>
      </c>
      <c r="C16" s="5">
        <v>2290259</v>
      </c>
      <c r="D16" s="6">
        <v>2112763.9274999998</v>
      </c>
      <c r="E16" s="5">
        <v>1487500</v>
      </c>
      <c r="F16" s="7">
        <f t="shared" si="1"/>
        <v>625263.92749999976</v>
      </c>
      <c r="G16" s="6" t="s">
        <v>9</v>
      </c>
    </row>
    <row r="17" spans="1:7" x14ac:dyDescent="0.35">
      <c r="A17" s="13">
        <v>6</v>
      </c>
      <c r="B17" s="24" t="s">
        <v>13</v>
      </c>
      <c r="C17" s="8">
        <v>2406285</v>
      </c>
      <c r="D17" s="6">
        <v>2195735.0625</v>
      </c>
      <c r="E17" s="8">
        <v>1581609</v>
      </c>
      <c r="F17" s="7">
        <f t="shared" si="1"/>
        <v>614126.0625</v>
      </c>
      <c r="G17" s="6" t="s">
        <v>7</v>
      </c>
    </row>
    <row r="18" spans="1:7" x14ac:dyDescent="0.35">
      <c r="A18" s="13">
        <v>7</v>
      </c>
      <c r="B18" s="24" t="s">
        <v>14</v>
      </c>
      <c r="C18" s="8">
        <v>2406285</v>
      </c>
      <c r="D18" s="6">
        <v>2195735.0625</v>
      </c>
      <c r="E18" s="8">
        <v>1581609</v>
      </c>
      <c r="F18" s="7">
        <f t="shared" si="1"/>
        <v>614126.0625</v>
      </c>
      <c r="G18" s="6" t="s">
        <v>7</v>
      </c>
    </row>
    <row r="19" spans="1:7" x14ac:dyDescent="0.35">
      <c r="A19" s="13">
        <v>8</v>
      </c>
      <c r="B19" s="24" t="s">
        <v>15</v>
      </c>
      <c r="C19" s="14">
        <v>6205211</v>
      </c>
      <c r="D19" s="6">
        <v>5481683.3974000001</v>
      </c>
      <c r="E19" s="14">
        <v>2973600</v>
      </c>
      <c r="F19" s="7">
        <f t="shared" si="1"/>
        <v>2508083.3974000001</v>
      </c>
      <c r="G19" s="6" t="s">
        <v>9</v>
      </c>
    </row>
    <row r="20" spans="1:7" x14ac:dyDescent="0.35">
      <c r="A20" s="13">
        <v>9</v>
      </c>
      <c r="B20" s="24" t="s">
        <v>16</v>
      </c>
      <c r="C20" s="14">
        <v>3954091</v>
      </c>
      <c r="D20" s="6">
        <v>3954091</v>
      </c>
      <c r="E20" s="14">
        <v>2150035</v>
      </c>
      <c r="F20" s="7">
        <f t="shared" si="1"/>
        <v>1804056</v>
      </c>
      <c r="G20" s="6" t="s">
        <v>9</v>
      </c>
    </row>
    <row r="21" spans="1:7" x14ac:dyDescent="0.35">
      <c r="A21" s="13">
        <v>10</v>
      </c>
      <c r="B21" s="24" t="s">
        <v>17</v>
      </c>
      <c r="C21" s="14">
        <v>7241683</v>
      </c>
      <c r="D21" s="6">
        <v>7241683</v>
      </c>
      <c r="E21" s="14">
        <v>3535433</v>
      </c>
      <c r="F21" s="7">
        <f t="shared" si="1"/>
        <v>3706250</v>
      </c>
      <c r="G21" s="6" t="s">
        <v>9</v>
      </c>
    </row>
    <row r="22" spans="1:7" x14ac:dyDescent="0.35">
      <c r="A22" s="13">
        <v>11</v>
      </c>
      <c r="B22" s="24" t="s">
        <v>18</v>
      </c>
      <c r="C22" s="14">
        <v>1964100</v>
      </c>
      <c r="D22" s="6">
        <v>1872572.94</v>
      </c>
      <c r="E22" s="14">
        <v>1000000</v>
      </c>
      <c r="F22" s="7">
        <f t="shared" si="1"/>
        <v>872572.94</v>
      </c>
      <c r="G22" s="6" t="s">
        <v>7</v>
      </c>
    </row>
    <row r="23" spans="1:7" x14ac:dyDescent="0.35">
      <c r="A23" s="13">
        <v>12</v>
      </c>
      <c r="B23" s="24" t="s">
        <v>19</v>
      </c>
      <c r="C23" s="14">
        <v>2603192</v>
      </c>
      <c r="D23" s="6">
        <v>2273627.8928</v>
      </c>
      <c r="E23" s="14">
        <v>912403</v>
      </c>
      <c r="F23" s="7">
        <f t="shared" si="1"/>
        <v>1361224.8928</v>
      </c>
      <c r="G23" s="6" t="s">
        <v>7</v>
      </c>
    </row>
    <row r="24" spans="1:7" x14ac:dyDescent="0.35">
      <c r="A24" s="13">
        <v>13</v>
      </c>
      <c r="B24" s="24" t="s">
        <v>20</v>
      </c>
      <c r="C24" s="14">
        <v>1919987</v>
      </c>
      <c r="D24" s="6">
        <v>1711476.4117999999</v>
      </c>
      <c r="E24" s="14">
        <v>415000</v>
      </c>
      <c r="F24" s="7">
        <f t="shared" si="1"/>
        <v>1296476.4117999999</v>
      </c>
      <c r="G24" s="6" t="s">
        <v>7</v>
      </c>
    </row>
    <row r="25" spans="1:7" x14ac:dyDescent="0.35">
      <c r="A25" s="13">
        <v>14</v>
      </c>
      <c r="B25" s="24" t="s">
        <v>21</v>
      </c>
      <c r="C25" s="14">
        <v>4489948.5</v>
      </c>
      <c r="D25" s="6">
        <v>4231776.4612499997</v>
      </c>
      <c r="E25" s="14">
        <v>2036054</v>
      </c>
      <c r="F25" s="7">
        <f t="shared" si="1"/>
        <v>2195722.4612499997</v>
      </c>
      <c r="G25" s="6" t="s">
        <v>9</v>
      </c>
    </row>
    <row r="26" spans="1:7" x14ac:dyDescent="0.35">
      <c r="A26" s="13">
        <v>15</v>
      </c>
      <c r="B26" s="24" t="s">
        <v>22</v>
      </c>
      <c r="C26" s="14">
        <v>4578066</v>
      </c>
      <c r="D26" s="6">
        <v>4130788.9517999999</v>
      </c>
      <c r="E26" s="14">
        <v>1366123</v>
      </c>
      <c r="F26" s="7">
        <f t="shared" si="1"/>
        <v>2764665.9517999999</v>
      </c>
      <c r="G26" s="6" t="s">
        <v>7</v>
      </c>
    </row>
    <row r="27" spans="1:7" x14ac:dyDescent="0.35">
      <c r="A27" s="13">
        <v>16</v>
      </c>
      <c r="B27" s="24" t="s">
        <v>23</v>
      </c>
      <c r="C27" s="14">
        <v>5219880</v>
      </c>
      <c r="D27" s="6">
        <v>4976633.5920000002</v>
      </c>
      <c r="E27" s="14">
        <v>1672570</v>
      </c>
      <c r="F27" s="7">
        <f t="shared" si="1"/>
        <v>3304063.5920000002</v>
      </c>
      <c r="G27" s="6" t="s">
        <v>7</v>
      </c>
    </row>
    <row r="28" spans="1:7" x14ac:dyDescent="0.35">
      <c r="A28" s="13">
        <v>17</v>
      </c>
      <c r="B28" s="24" t="s">
        <v>24</v>
      </c>
      <c r="C28" s="14">
        <v>1741243.84</v>
      </c>
      <c r="D28" s="6">
        <v>1571124.3168320002</v>
      </c>
      <c r="E28" s="14">
        <v>825573</v>
      </c>
      <c r="F28" s="7">
        <f t="shared" si="1"/>
        <v>745551.31683200016</v>
      </c>
      <c r="G28" s="6" t="s">
        <v>7</v>
      </c>
    </row>
    <row r="29" spans="1:7" x14ac:dyDescent="0.35">
      <c r="A29" s="13">
        <v>18</v>
      </c>
      <c r="B29" s="24" t="s">
        <v>25</v>
      </c>
      <c r="C29" s="14">
        <v>17150680</v>
      </c>
      <c r="D29" s="6">
        <v>14274510.964000002</v>
      </c>
      <c r="E29" s="14">
        <v>8725305</v>
      </c>
      <c r="F29" s="7">
        <f t="shared" si="1"/>
        <v>5549205.9640000015</v>
      </c>
      <c r="G29" s="6" t="s">
        <v>9</v>
      </c>
    </row>
    <row r="30" spans="1:7" x14ac:dyDescent="0.35">
      <c r="A30" s="13">
        <v>19</v>
      </c>
      <c r="B30" s="24" t="s">
        <v>26</v>
      </c>
      <c r="C30" s="14">
        <v>12373580</v>
      </c>
      <c r="D30" s="6">
        <v>11783360.234000001</v>
      </c>
      <c r="E30" s="14">
        <v>5350000</v>
      </c>
      <c r="F30" s="7">
        <f t="shared" si="1"/>
        <v>6433360.2340000011</v>
      </c>
      <c r="G30" s="6" t="s">
        <v>9</v>
      </c>
    </row>
    <row r="31" spans="1:7" x14ac:dyDescent="0.35">
      <c r="A31" s="13">
        <v>20</v>
      </c>
      <c r="B31" s="24" t="s">
        <v>27</v>
      </c>
      <c r="C31" s="14">
        <v>18167380</v>
      </c>
      <c r="D31" s="6">
        <v>15302384.174000001</v>
      </c>
      <c r="E31" s="14">
        <v>8834550</v>
      </c>
      <c r="F31" s="7">
        <f t="shared" si="1"/>
        <v>6467834.1740000006</v>
      </c>
      <c r="G31" s="6" t="s">
        <v>9</v>
      </c>
    </row>
    <row r="32" spans="1:7" x14ac:dyDescent="0.35">
      <c r="A32" s="13">
        <v>21</v>
      </c>
      <c r="B32" s="24" t="s">
        <v>28</v>
      </c>
      <c r="C32" s="14">
        <v>8575340</v>
      </c>
      <c r="D32" s="6">
        <v>7814707.3420000002</v>
      </c>
      <c r="E32" s="14">
        <v>4989000</v>
      </c>
      <c r="F32" s="7">
        <f t="shared" si="1"/>
        <v>2825707.3420000002</v>
      </c>
      <c r="G32" s="6" t="s">
        <v>9</v>
      </c>
    </row>
    <row r="33" spans="1:7" x14ac:dyDescent="0.35">
      <c r="A33" s="13">
        <v>22</v>
      </c>
      <c r="B33" s="24" t="s">
        <v>29</v>
      </c>
      <c r="C33" s="14">
        <v>4081193</v>
      </c>
      <c r="D33" s="6">
        <v>3886520.0939000002</v>
      </c>
      <c r="E33" s="14">
        <v>1800000</v>
      </c>
      <c r="F33" s="7">
        <f t="shared" si="1"/>
        <v>2086520.0939000002</v>
      </c>
      <c r="G33" s="6" t="s">
        <v>9</v>
      </c>
    </row>
    <row r="34" spans="1:7" x14ac:dyDescent="0.35">
      <c r="A34" s="13">
        <v>23</v>
      </c>
      <c r="B34" s="24" t="s">
        <v>30</v>
      </c>
      <c r="C34" s="14">
        <v>3956540</v>
      </c>
      <c r="D34" s="6">
        <v>3697386.63</v>
      </c>
      <c r="E34" s="14">
        <v>1836306</v>
      </c>
      <c r="F34" s="7">
        <f t="shared" si="1"/>
        <v>1861080.63</v>
      </c>
      <c r="G34" s="6" t="s">
        <v>9</v>
      </c>
    </row>
    <row r="35" spans="1:7" x14ac:dyDescent="0.35">
      <c r="A35" s="13">
        <v>24</v>
      </c>
      <c r="B35" s="24" t="s">
        <v>31</v>
      </c>
      <c r="C35" s="14">
        <v>3257078</v>
      </c>
      <c r="D35" s="6">
        <v>2880983.20334</v>
      </c>
      <c r="E35" s="14">
        <v>1711706</v>
      </c>
      <c r="F35" s="7">
        <f t="shared" si="1"/>
        <v>1169277.20334</v>
      </c>
      <c r="G35" s="6" t="s">
        <v>9</v>
      </c>
    </row>
    <row r="36" spans="1:7" x14ac:dyDescent="0.35">
      <c r="A36" s="13">
        <v>25</v>
      </c>
      <c r="B36" s="24" t="s">
        <v>32</v>
      </c>
      <c r="C36" s="14">
        <v>4187922</v>
      </c>
      <c r="D36" s="6">
        <v>3988158.1206</v>
      </c>
      <c r="E36" s="14">
        <v>1816400</v>
      </c>
      <c r="F36" s="7">
        <f t="shared" si="1"/>
        <v>2171758.1206</v>
      </c>
      <c r="G36" s="6" t="s">
        <v>9</v>
      </c>
    </row>
    <row r="37" spans="1:7" x14ac:dyDescent="0.35">
      <c r="A37" s="13">
        <v>26</v>
      </c>
      <c r="B37" s="4" t="s">
        <v>33</v>
      </c>
      <c r="C37" s="7">
        <v>4503552</v>
      </c>
      <c r="D37" s="6">
        <v>4288732.5696</v>
      </c>
      <c r="E37" s="7">
        <v>2038035</v>
      </c>
      <c r="F37" s="7">
        <f t="shared" si="1"/>
        <v>2250697.5696</v>
      </c>
      <c r="G37" s="6" t="s">
        <v>9</v>
      </c>
    </row>
    <row r="38" spans="1:7" x14ac:dyDescent="0.35">
      <c r="A38" s="13">
        <v>27</v>
      </c>
      <c r="B38" s="24" t="s">
        <v>34</v>
      </c>
      <c r="C38" s="14">
        <v>4638311</v>
      </c>
      <c r="D38" s="6">
        <v>4370680.4553000005</v>
      </c>
      <c r="E38" s="14">
        <v>2043264</v>
      </c>
      <c r="F38" s="7">
        <f t="shared" si="1"/>
        <v>2327416.4553000005</v>
      </c>
      <c r="G38" s="6" t="s">
        <v>9</v>
      </c>
    </row>
    <row r="39" spans="1:7" x14ac:dyDescent="0.35">
      <c r="A39" s="13">
        <v>28</v>
      </c>
      <c r="B39" s="24" t="s">
        <v>35</v>
      </c>
      <c r="C39" s="14">
        <v>5335495</v>
      </c>
      <c r="D39" s="6">
        <v>4862236.5935000004</v>
      </c>
      <c r="E39" s="14">
        <v>2460363</v>
      </c>
      <c r="F39" s="7">
        <f t="shared" si="1"/>
        <v>2401873.5935000004</v>
      </c>
      <c r="G39" s="6" t="s">
        <v>9</v>
      </c>
    </row>
    <row r="40" spans="1:7" x14ac:dyDescent="0.35">
      <c r="A40" s="13">
        <v>29</v>
      </c>
      <c r="B40" s="24" t="s">
        <v>36</v>
      </c>
      <c r="C40" s="14">
        <v>4857421.8600000003</v>
      </c>
      <c r="D40" s="6">
        <v>4684983.3839700008</v>
      </c>
      <c r="E40" s="14">
        <v>2476708</v>
      </c>
      <c r="F40" s="7">
        <f t="shared" si="1"/>
        <v>2208275.3839700008</v>
      </c>
      <c r="G40" s="6" t="s">
        <v>9</v>
      </c>
    </row>
    <row r="41" spans="1:7" x14ac:dyDescent="0.35">
      <c r="A41" s="13">
        <v>30</v>
      </c>
      <c r="B41" s="24" t="s">
        <v>37</v>
      </c>
      <c r="C41" s="14">
        <v>4820843</v>
      </c>
      <c r="D41" s="6">
        <v>4409287.6330899997</v>
      </c>
      <c r="E41" s="14">
        <v>2106400</v>
      </c>
      <c r="F41" s="7">
        <f t="shared" si="1"/>
        <v>2302887.6330899997</v>
      </c>
      <c r="G41" s="6" t="s">
        <v>9</v>
      </c>
    </row>
    <row r="42" spans="1:7" x14ac:dyDescent="0.35">
      <c r="A42" s="13">
        <v>31</v>
      </c>
      <c r="B42" s="24" t="s">
        <v>38</v>
      </c>
      <c r="C42" s="14">
        <v>6063671</v>
      </c>
      <c r="D42" s="6">
        <v>5601619.2697999999</v>
      </c>
      <c r="E42" s="14">
        <v>2989000</v>
      </c>
      <c r="F42" s="7">
        <f t="shared" si="1"/>
        <v>2612619.2697999999</v>
      </c>
      <c r="G42" s="6" t="s">
        <v>9</v>
      </c>
    </row>
    <row r="43" spans="1:7" x14ac:dyDescent="0.35">
      <c r="A43" s="13">
        <v>32</v>
      </c>
      <c r="B43" s="24" t="s">
        <v>39</v>
      </c>
      <c r="C43" s="14">
        <v>4069578</v>
      </c>
      <c r="D43" s="6">
        <v>3875459.1294</v>
      </c>
      <c r="E43" s="14">
        <v>1800000</v>
      </c>
      <c r="F43" s="7">
        <f t="shared" si="1"/>
        <v>2075459.1294</v>
      </c>
      <c r="G43" s="6" t="s">
        <v>9</v>
      </c>
    </row>
    <row r="44" spans="1:7" x14ac:dyDescent="0.35">
      <c r="A44" s="13">
        <v>33</v>
      </c>
      <c r="B44" s="24" t="s">
        <v>40</v>
      </c>
      <c r="C44" s="14">
        <v>3847443</v>
      </c>
      <c r="D44" s="6">
        <v>3625445.5389</v>
      </c>
      <c r="E44" s="14">
        <v>1733244</v>
      </c>
      <c r="F44" s="7">
        <f t="shared" si="1"/>
        <v>1892201.5389</v>
      </c>
      <c r="G44" s="6" t="s">
        <v>9</v>
      </c>
    </row>
    <row r="45" spans="1:7" x14ac:dyDescent="0.35">
      <c r="A45" s="13">
        <v>34</v>
      </c>
      <c r="B45" s="24" t="s">
        <v>41</v>
      </c>
      <c r="C45" s="14">
        <v>3332483</v>
      </c>
      <c r="D45" s="6">
        <v>3332483</v>
      </c>
      <c r="E45" s="14">
        <v>1528632</v>
      </c>
      <c r="F45" s="7">
        <f t="shared" si="1"/>
        <v>1803851</v>
      </c>
      <c r="G45" s="6" t="s">
        <v>7</v>
      </c>
    </row>
    <row r="46" spans="1:7" x14ac:dyDescent="0.35">
      <c r="A46" s="13">
        <v>35</v>
      </c>
      <c r="B46" s="24" t="s">
        <v>42</v>
      </c>
      <c r="C46" s="14">
        <v>4157648</v>
      </c>
      <c r="D46" s="6">
        <v>3917751.7104000002</v>
      </c>
      <c r="E46" s="14">
        <v>2206646</v>
      </c>
      <c r="F46" s="7">
        <f t="shared" si="1"/>
        <v>1711105.7104000002</v>
      </c>
      <c r="G46" s="6" t="s">
        <v>9</v>
      </c>
    </row>
    <row r="47" spans="1:7" x14ac:dyDescent="0.35">
      <c r="A47" s="13">
        <v>36</v>
      </c>
      <c r="B47" s="4" t="s">
        <v>43</v>
      </c>
      <c r="C47" s="15">
        <v>7971969.4699999997</v>
      </c>
      <c r="D47" s="6">
        <v>4171969.4699999997</v>
      </c>
      <c r="E47" s="15">
        <v>713095</v>
      </c>
      <c r="F47" s="7">
        <f t="shared" si="1"/>
        <v>3458874.4699999997</v>
      </c>
      <c r="G47" s="6" t="s">
        <v>9</v>
      </c>
    </row>
    <row r="48" spans="1:7" x14ac:dyDescent="0.35">
      <c r="A48" s="13">
        <v>37</v>
      </c>
      <c r="B48" s="4" t="s">
        <v>44</v>
      </c>
      <c r="C48" s="7">
        <v>5005726</v>
      </c>
      <c r="D48" s="6">
        <v>4605267.92</v>
      </c>
      <c r="E48" s="7">
        <v>2543222</v>
      </c>
      <c r="F48" s="7">
        <f t="shared" si="1"/>
        <v>2062045.92</v>
      </c>
      <c r="G48" s="6" t="s">
        <v>9</v>
      </c>
    </row>
    <row r="49" spans="1:7" x14ac:dyDescent="0.35">
      <c r="A49" s="13">
        <v>38</v>
      </c>
      <c r="B49" s="4" t="s">
        <v>45</v>
      </c>
      <c r="C49" s="7">
        <v>1495868</v>
      </c>
      <c r="D49" s="6">
        <v>1495868</v>
      </c>
      <c r="E49" s="7">
        <v>1495868</v>
      </c>
      <c r="F49" s="7">
        <f t="shared" si="1"/>
        <v>0</v>
      </c>
      <c r="G49" s="6" t="s">
        <v>7</v>
      </c>
    </row>
    <row r="50" spans="1:7" x14ac:dyDescent="0.35">
      <c r="A50" s="13">
        <v>39</v>
      </c>
      <c r="B50" s="24" t="s">
        <v>46</v>
      </c>
      <c r="C50" s="7">
        <v>4912906</v>
      </c>
      <c r="D50" s="6">
        <v>4749306.2302000001</v>
      </c>
      <c r="E50" s="7">
        <v>2585683</v>
      </c>
      <c r="F50" s="7">
        <f t="shared" si="1"/>
        <v>2163623.2302000001</v>
      </c>
      <c r="G50" s="6" t="s">
        <v>9</v>
      </c>
    </row>
    <row r="51" spans="1:7" x14ac:dyDescent="0.35">
      <c r="A51" s="13">
        <v>40</v>
      </c>
      <c r="B51" s="4" t="s">
        <v>47</v>
      </c>
      <c r="C51" s="7">
        <v>3570939</v>
      </c>
      <c r="D51" s="6">
        <v>3360967.7868000004</v>
      </c>
      <c r="E51" s="7">
        <v>1578600</v>
      </c>
      <c r="F51" s="7">
        <f t="shared" si="1"/>
        <v>1782367.7868000004</v>
      </c>
      <c r="G51" s="6" t="s">
        <v>9</v>
      </c>
    </row>
    <row r="52" spans="1:7" x14ac:dyDescent="0.35">
      <c r="A52" s="13">
        <v>41</v>
      </c>
      <c r="B52" s="24" t="s">
        <v>48</v>
      </c>
      <c r="C52" s="7">
        <v>5258204</v>
      </c>
      <c r="D52" s="6">
        <v>4953753.9883999992</v>
      </c>
      <c r="E52" s="7">
        <v>2430670</v>
      </c>
      <c r="F52" s="7">
        <f t="shared" si="1"/>
        <v>2523083.9883999992</v>
      </c>
      <c r="G52" s="6" t="s">
        <v>9</v>
      </c>
    </row>
    <row r="53" spans="1:7" x14ac:dyDescent="0.35">
      <c r="A53" s="13">
        <v>42</v>
      </c>
      <c r="B53" s="4" t="s">
        <v>49</v>
      </c>
      <c r="C53" s="7">
        <v>4482028</v>
      </c>
      <c r="D53" s="6">
        <v>3366003.0279999995</v>
      </c>
      <c r="E53" s="7">
        <v>1571765</v>
      </c>
      <c r="F53" s="7">
        <f t="shared" si="1"/>
        <v>1794238.0279999995</v>
      </c>
      <c r="G53" s="6" t="s">
        <v>7</v>
      </c>
    </row>
    <row r="54" spans="1:7" x14ac:dyDescent="0.35">
      <c r="A54" s="13">
        <v>43</v>
      </c>
      <c r="B54" s="4" t="s">
        <v>50</v>
      </c>
      <c r="C54" s="7">
        <v>3766190.36</v>
      </c>
      <c r="D54" s="6">
        <v>3620438.7930679996</v>
      </c>
      <c r="E54" s="7">
        <v>1638218</v>
      </c>
      <c r="F54" s="7">
        <f t="shared" si="1"/>
        <v>1982220.7930679996</v>
      </c>
      <c r="G54" s="6" t="s">
        <v>9</v>
      </c>
    </row>
    <row r="55" spans="1:7" x14ac:dyDescent="0.35">
      <c r="A55" s="13">
        <v>44</v>
      </c>
      <c r="B55" s="4" t="s">
        <v>51</v>
      </c>
      <c r="C55" s="7">
        <v>4358611.8099999996</v>
      </c>
      <c r="D55" s="6">
        <v>4024742.1453539995</v>
      </c>
      <c r="E55" s="7">
        <v>1921707</v>
      </c>
      <c r="F55" s="7">
        <f t="shared" si="1"/>
        <v>2103035.1453539995</v>
      </c>
      <c r="G55" s="6" t="s">
        <v>9</v>
      </c>
    </row>
    <row r="56" spans="1:7" x14ac:dyDescent="0.35">
      <c r="A56" s="13">
        <v>45</v>
      </c>
      <c r="B56" s="4" t="s">
        <v>52</v>
      </c>
      <c r="C56" s="7">
        <v>3044101</v>
      </c>
      <c r="D56" s="6">
        <v>2996917.4345</v>
      </c>
      <c r="E56" s="7">
        <v>1747759</v>
      </c>
      <c r="F56" s="7">
        <f t="shared" si="1"/>
        <v>1249158.4345</v>
      </c>
      <c r="G56" s="6" t="s">
        <v>7</v>
      </c>
    </row>
    <row r="57" spans="1:7" x14ac:dyDescent="0.35">
      <c r="A57" s="13">
        <v>46</v>
      </c>
      <c r="B57" s="4" t="s">
        <v>53</v>
      </c>
      <c r="C57" s="7">
        <v>4270572</v>
      </c>
      <c r="D57" s="6">
        <v>4061313.9719999996</v>
      </c>
      <c r="E57" s="7">
        <v>2019068</v>
      </c>
      <c r="F57" s="7">
        <f t="shared" si="1"/>
        <v>2042245.9719999996</v>
      </c>
      <c r="G57" s="6" t="s">
        <v>9</v>
      </c>
    </row>
    <row r="58" spans="1:7" x14ac:dyDescent="0.35">
      <c r="A58" s="13">
        <v>47</v>
      </c>
      <c r="B58" s="4" t="s">
        <v>54</v>
      </c>
      <c r="C58" s="7">
        <v>3161864</v>
      </c>
      <c r="D58" s="6">
        <v>3102737.1431999998</v>
      </c>
      <c r="E58" s="7">
        <v>1622008</v>
      </c>
      <c r="F58" s="7">
        <f t="shared" si="1"/>
        <v>1480729.1431999998</v>
      </c>
      <c r="G58" s="6" t="s">
        <v>7</v>
      </c>
    </row>
    <row r="59" spans="1:7" x14ac:dyDescent="0.35">
      <c r="A59" s="13">
        <v>48</v>
      </c>
      <c r="B59" s="4" t="s">
        <v>55</v>
      </c>
      <c r="C59" s="7">
        <v>2900515</v>
      </c>
      <c r="D59" s="6">
        <v>2853236.6055000001</v>
      </c>
      <c r="E59" s="7">
        <v>1655357</v>
      </c>
      <c r="F59" s="7">
        <f t="shared" si="1"/>
        <v>1197879.6055000001</v>
      </c>
      <c r="G59" s="6" t="s">
        <v>7</v>
      </c>
    </row>
    <row r="60" spans="1:7" x14ac:dyDescent="0.35">
      <c r="A60" s="13">
        <v>49</v>
      </c>
      <c r="B60" s="4" t="s">
        <v>56</v>
      </c>
      <c r="C60" s="7">
        <v>3162922</v>
      </c>
      <c r="D60" s="6">
        <v>3113896.7090000003</v>
      </c>
      <c r="E60" s="7">
        <v>1658008</v>
      </c>
      <c r="F60" s="7">
        <f t="shared" si="1"/>
        <v>1455888.7090000003</v>
      </c>
      <c r="G60" s="6" t="s">
        <v>7</v>
      </c>
    </row>
    <row r="61" spans="1:7" x14ac:dyDescent="0.35">
      <c r="A61" s="13">
        <v>50</v>
      </c>
      <c r="B61" s="4" t="s">
        <v>57</v>
      </c>
      <c r="C61" s="7">
        <v>3792853</v>
      </c>
      <c r="D61" s="6">
        <v>3493976.1836000001</v>
      </c>
      <c r="E61" s="7">
        <v>1752600</v>
      </c>
      <c r="F61" s="7">
        <f t="shared" si="1"/>
        <v>1741376.1836000001</v>
      </c>
      <c r="G61" s="6" t="s">
        <v>9</v>
      </c>
    </row>
    <row r="62" spans="1:7" x14ac:dyDescent="0.35">
      <c r="A62" s="13">
        <v>51</v>
      </c>
      <c r="B62" s="4" t="s">
        <v>58</v>
      </c>
      <c r="C62" s="7">
        <v>4347486</v>
      </c>
      <c r="D62" s="6">
        <v>4347486</v>
      </c>
      <c r="E62" s="7">
        <v>2338598</v>
      </c>
      <c r="F62" s="7">
        <f t="shared" si="1"/>
        <v>2008888</v>
      </c>
      <c r="G62" s="6" t="s">
        <v>9</v>
      </c>
    </row>
    <row r="63" spans="1:7" x14ac:dyDescent="0.35">
      <c r="A63" s="13">
        <v>52</v>
      </c>
      <c r="B63" s="4" t="s">
        <v>59</v>
      </c>
      <c r="C63" s="7">
        <v>2518798</v>
      </c>
      <c r="D63" s="6">
        <v>2468422.04</v>
      </c>
      <c r="E63" s="7">
        <v>1506992</v>
      </c>
      <c r="F63" s="7">
        <f t="shared" si="1"/>
        <v>961430.04</v>
      </c>
      <c r="G63" s="9" t="s">
        <v>7</v>
      </c>
    </row>
    <row r="64" spans="1:7" x14ac:dyDescent="0.35">
      <c r="A64" s="13">
        <v>53</v>
      </c>
      <c r="B64" s="4" t="s">
        <v>60</v>
      </c>
      <c r="C64" s="7">
        <v>3177905</v>
      </c>
      <c r="D64" s="6">
        <v>3050788.8</v>
      </c>
      <c r="E64" s="7">
        <v>1520444</v>
      </c>
      <c r="F64" s="7">
        <f t="shared" si="1"/>
        <v>1530344.7999999998</v>
      </c>
      <c r="G64" s="9" t="s">
        <v>7</v>
      </c>
    </row>
    <row r="65" spans="1:7" x14ac:dyDescent="0.35">
      <c r="A65" s="13">
        <v>54</v>
      </c>
      <c r="B65" s="4" t="s">
        <v>61</v>
      </c>
      <c r="C65" s="7">
        <v>5420749</v>
      </c>
      <c r="D65" s="6">
        <v>5033306.3859740002</v>
      </c>
      <c r="E65" s="7">
        <v>2496056</v>
      </c>
      <c r="F65" s="7">
        <f t="shared" si="1"/>
        <v>2537250.3859740002</v>
      </c>
      <c r="G65" s="6" t="s">
        <v>9</v>
      </c>
    </row>
    <row r="66" spans="1:7" x14ac:dyDescent="0.35">
      <c r="A66" s="13">
        <v>55</v>
      </c>
      <c r="B66" s="4" t="s">
        <v>62</v>
      </c>
      <c r="C66" s="7">
        <v>6581848</v>
      </c>
      <c r="D66" s="6">
        <v>6581848</v>
      </c>
      <c r="E66" s="7">
        <v>3193479</v>
      </c>
      <c r="F66" s="7">
        <f t="shared" si="1"/>
        <v>3388369</v>
      </c>
      <c r="G66" s="9" t="s">
        <v>9</v>
      </c>
    </row>
    <row r="67" spans="1:7" x14ac:dyDescent="0.35">
      <c r="A67" s="13">
        <v>56</v>
      </c>
      <c r="B67" s="4" t="s">
        <v>63</v>
      </c>
      <c r="C67" s="7">
        <v>3954091</v>
      </c>
      <c r="D67" s="6">
        <v>3954091</v>
      </c>
      <c r="E67" s="7">
        <v>2150035</v>
      </c>
      <c r="F67" s="7">
        <f t="shared" si="1"/>
        <v>1804056</v>
      </c>
      <c r="G67" s="9" t="s">
        <v>9</v>
      </c>
    </row>
    <row r="68" spans="1:7" x14ac:dyDescent="0.35">
      <c r="A68" s="13">
        <v>57</v>
      </c>
      <c r="B68" s="4" t="s">
        <v>64</v>
      </c>
      <c r="C68" s="7">
        <v>4122758</v>
      </c>
      <c r="D68" s="6">
        <v>3887760.7939999998</v>
      </c>
      <c r="E68" s="7">
        <v>1801925</v>
      </c>
      <c r="F68" s="7">
        <f t="shared" si="1"/>
        <v>2085835.7939999998</v>
      </c>
      <c r="G68" s="9" t="s">
        <v>9</v>
      </c>
    </row>
    <row r="69" spans="1:7" x14ac:dyDescent="0.35">
      <c r="A69" s="13">
        <v>58</v>
      </c>
      <c r="B69" s="4" t="s">
        <v>65</v>
      </c>
      <c r="C69" s="7">
        <v>1784273</v>
      </c>
      <c r="D69" s="6">
        <v>1707013.9790999999</v>
      </c>
      <c r="E69" s="7">
        <v>949286.51</v>
      </c>
      <c r="F69" s="7">
        <f t="shared" si="1"/>
        <v>757727.46909999987</v>
      </c>
      <c r="G69" s="9" t="s">
        <v>7</v>
      </c>
    </row>
    <row r="70" spans="1:7" x14ac:dyDescent="0.35">
      <c r="A70" s="13">
        <v>59</v>
      </c>
      <c r="B70" s="24" t="s">
        <v>66</v>
      </c>
      <c r="C70" s="7">
        <v>6659598</v>
      </c>
      <c r="D70" s="6">
        <v>6381892.7633999996</v>
      </c>
      <c r="E70" s="7">
        <v>3628655</v>
      </c>
      <c r="F70" s="7">
        <f t="shared" si="1"/>
        <v>2753237.7633999996</v>
      </c>
      <c r="G70" s="9" t="s">
        <v>9</v>
      </c>
    </row>
    <row r="71" spans="1:7" x14ac:dyDescent="0.35">
      <c r="A71" s="13">
        <v>60</v>
      </c>
      <c r="B71" s="4" t="s">
        <v>67</v>
      </c>
      <c r="C71" s="7">
        <v>6117367</v>
      </c>
      <c r="D71" s="6">
        <v>5643271.0575000001</v>
      </c>
      <c r="E71" s="7">
        <v>2995468</v>
      </c>
      <c r="F71" s="7">
        <f t="shared" si="1"/>
        <v>2647803.0575000001</v>
      </c>
      <c r="G71" s="9" t="s">
        <v>9</v>
      </c>
    </row>
    <row r="72" spans="1:7" x14ac:dyDescent="0.35">
      <c r="A72" s="13">
        <v>61</v>
      </c>
      <c r="B72" s="4" t="s">
        <v>68</v>
      </c>
      <c r="C72" s="7">
        <v>8672483</v>
      </c>
      <c r="D72" s="6">
        <v>7755801.5469000004</v>
      </c>
      <c r="E72" s="7">
        <v>4233763</v>
      </c>
      <c r="F72" s="7">
        <f t="shared" si="1"/>
        <v>3522038.5469000004</v>
      </c>
      <c r="G72" s="9" t="s">
        <v>9</v>
      </c>
    </row>
    <row r="73" spans="1:7" x14ac:dyDescent="0.35">
      <c r="A73" s="13">
        <v>62</v>
      </c>
      <c r="B73" s="24" t="s">
        <v>69</v>
      </c>
      <c r="C73" s="7">
        <v>3654209</v>
      </c>
      <c r="D73" s="6">
        <v>3471498.55</v>
      </c>
      <c r="E73" s="7">
        <v>2133273</v>
      </c>
      <c r="F73" s="7">
        <f t="shared" si="1"/>
        <v>1338225.5499999998</v>
      </c>
      <c r="G73" s="9" t="s">
        <v>9</v>
      </c>
    </row>
    <row r="74" spans="1:7" x14ac:dyDescent="0.35">
      <c r="A74" s="13">
        <v>63</v>
      </c>
      <c r="B74" s="4" t="s">
        <v>70</v>
      </c>
      <c r="C74" s="7">
        <v>5034087.75</v>
      </c>
      <c r="D74" s="6">
        <v>4866452.6279250002</v>
      </c>
      <c r="E74" s="7">
        <v>2287004</v>
      </c>
      <c r="F74" s="7">
        <f t="shared" si="1"/>
        <v>2579448.6279250002</v>
      </c>
      <c r="G74" s="9" t="s">
        <v>9</v>
      </c>
    </row>
    <row r="75" spans="1:7" x14ac:dyDescent="0.35">
      <c r="A75" s="13">
        <v>64</v>
      </c>
      <c r="B75" s="4" t="s">
        <v>71</v>
      </c>
      <c r="C75" s="16">
        <v>2900666</v>
      </c>
      <c r="D75" s="6">
        <v>2644247.1255999999</v>
      </c>
      <c r="E75" s="16">
        <v>1464131.9</v>
      </c>
      <c r="F75" s="7">
        <f t="shared" si="1"/>
        <v>1180115.2256</v>
      </c>
      <c r="G75" s="9" t="s">
        <v>7</v>
      </c>
    </row>
    <row r="76" spans="1:7" x14ac:dyDescent="0.35">
      <c r="A76" s="13">
        <v>65</v>
      </c>
      <c r="B76" s="4" t="s">
        <v>72</v>
      </c>
      <c r="C76" s="7">
        <v>3334149</v>
      </c>
      <c r="D76" s="6">
        <v>3170775.699</v>
      </c>
      <c r="E76" s="7">
        <v>1728656</v>
      </c>
      <c r="F76" s="7">
        <f t="shared" si="1"/>
        <v>1442119.699</v>
      </c>
      <c r="G76" s="9" t="s">
        <v>7</v>
      </c>
    </row>
    <row r="77" spans="1:7" x14ac:dyDescent="0.35">
      <c r="A77" s="13">
        <v>66</v>
      </c>
      <c r="B77" s="4" t="s">
        <v>73</v>
      </c>
      <c r="C77" s="7">
        <v>7373669</v>
      </c>
      <c r="D77" s="6">
        <v>7152458.9299999997</v>
      </c>
      <c r="E77" s="7">
        <v>3448396</v>
      </c>
      <c r="F77" s="7">
        <f t="shared" ref="F77:F98" si="2">D77-E77</f>
        <v>3704062.9299999997</v>
      </c>
      <c r="G77" s="9" t="s">
        <v>9</v>
      </c>
    </row>
    <row r="78" spans="1:7" x14ac:dyDescent="0.35">
      <c r="A78" s="13">
        <v>67</v>
      </c>
      <c r="B78" s="4" t="s">
        <v>74</v>
      </c>
      <c r="C78" s="7">
        <v>4572248</v>
      </c>
      <c r="D78" s="6">
        <v>4348207.8480000002</v>
      </c>
      <c r="E78" s="7">
        <v>2150035</v>
      </c>
      <c r="F78" s="7">
        <f t="shared" si="2"/>
        <v>2198172.8480000002</v>
      </c>
      <c r="G78" s="9" t="s">
        <v>9</v>
      </c>
    </row>
    <row r="79" spans="1:7" x14ac:dyDescent="0.35">
      <c r="A79" s="13">
        <v>68</v>
      </c>
      <c r="B79" s="4" t="s">
        <v>75</v>
      </c>
      <c r="C79" s="7">
        <v>3658240</v>
      </c>
      <c r="D79" s="6">
        <v>3424478.4640000002</v>
      </c>
      <c r="E79" s="7">
        <v>1900189</v>
      </c>
      <c r="F79" s="7">
        <f t="shared" si="2"/>
        <v>1524289.4640000002</v>
      </c>
      <c r="G79" s="9" t="s">
        <v>7</v>
      </c>
    </row>
    <row r="80" spans="1:7" x14ac:dyDescent="0.35">
      <c r="A80" s="13">
        <v>69</v>
      </c>
      <c r="B80" s="4" t="s">
        <v>76</v>
      </c>
      <c r="C80" s="7">
        <v>3010681</v>
      </c>
      <c r="D80" s="6">
        <v>3010681</v>
      </c>
      <c r="E80" s="7">
        <v>3010681</v>
      </c>
      <c r="F80" s="7">
        <f t="shared" si="2"/>
        <v>0</v>
      </c>
      <c r="G80" s="9" t="s">
        <v>9</v>
      </c>
    </row>
    <row r="81" spans="1:7" x14ac:dyDescent="0.35">
      <c r="A81" s="13">
        <v>70</v>
      </c>
      <c r="B81" s="4" t="s">
        <v>77</v>
      </c>
      <c r="C81" s="7">
        <v>27281491</v>
      </c>
      <c r="D81" s="6">
        <v>7636089.3308999995</v>
      </c>
      <c r="E81" s="7">
        <v>3444045</v>
      </c>
      <c r="F81" s="7">
        <f t="shared" si="2"/>
        <v>4192044.3308999995</v>
      </c>
      <c r="G81" s="9" t="s">
        <v>9</v>
      </c>
    </row>
    <row r="82" spans="1:7" x14ac:dyDescent="0.35">
      <c r="A82" s="13">
        <v>71</v>
      </c>
      <c r="B82" s="4" t="s">
        <v>78</v>
      </c>
      <c r="C82" s="7">
        <v>3124767</v>
      </c>
      <c r="D82" s="6">
        <v>3124767</v>
      </c>
      <c r="E82" s="7">
        <v>1857957</v>
      </c>
      <c r="F82" s="7">
        <f t="shared" si="2"/>
        <v>1266810</v>
      </c>
      <c r="G82" s="9" t="s">
        <v>7</v>
      </c>
    </row>
    <row r="83" spans="1:7" x14ac:dyDescent="0.35">
      <c r="A83" s="13">
        <v>72</v>
      </c>
      <c r="B83" s="4" t="s">
        <v>79</v>
      </c>
      <c r="C83" s="7">
        <v>2986500</v>
      </c>
      <c r="D83" s="6">
        <v>2986500</v>
      </c>
      <c r="E83" s="7">
        <v>1744737</v>
      </c>
      <c r="F83" s="7">
        <f t="shared" si="2"/>
        <v>1241763</v>
      </c>
      <c r="G83" s="9" t="s">
        <v>7</v>
      </c>
    </row>
    <row r="84" spans="1:7" x14ac:dyDescent="0.35">
      <c r="A84" s="13">
        <v>73</v>
      </c>
      <c r="B84" s="4" t="s">
        <v>80</v>
      </c>
      <c r="C84" s="7">
        <v>2727557.68</v>
      </c>
      <c r="D84" s="6">
        <v>2727557.68</v>
      </c>
      <c r="E84" s="7">
        <v>1559471</v>
      </c>
      <c r="F84" s="7">
        <f t="shared" si="2"/>
        <v>1168086.6800000002</v>
      </c>
      <c r="G84" s="9" t="s">
        <v>7</v>
      </c>
    </row>
    <row r="85" spans="1:7" x14ac:dyDescent="0.35">
      <c r="A85" s="13">
        <v>74</v>
      </c>
      <c r="B85" s="4" t="s">
        <v>81</v>
      </c>
      <c r="C85" s="7">
        <v>2627546.21</v>
      </c>
      <c r="D85" s="6">
        <v>2627546.21</v>
      </c>
      <c r="E85" s="7">
        <v>1495631</v>
      </c>
      <c r="F85" s="7">
        <f t="shared" si="2"/>
        <v>1131915.21</v>
      </c>
      <c r="G85" s="9" t="s">
        <v>7</v>
      </c>
    </row>
    <row r="86" spans="1:7" x14ac:dyDescent="0.35">
      <c r="A86" s="13">
        <v>75</v>
      </c>
      <c r="B86" s="4" t="s">
        <v>82</v>
      </c>
      <c r="C86" s="7">
        <v>2674681</v>
      </c>
      <c r="D86" s="6">
        <v>2674681</v>
      </c>
      <c r="E86" s="7">
        <v>1554429</v>
      </c>
      <c r="F86" s="7">
        <f t="shared" si="2"/>
        <v>1120252</v>
      </c>
      <c r="G86" s="9" t="s">
        <v>7</v>
      </c>
    </row>
    <row r="87" spans="1:7" x14ac:dyDescent="0.35">
      <c r="A87" s="13">
        <v>76</v>
      </c>
      <c r="B87" s="4" t="s">
        <v>83</v>
      </c>
      <c r="C87" s="7">
        <v>2603739.52</v>
      </c>
      <c r="D87" s="6">
        <v>2603739.52</v>
      </c>
      <c r="E87" s="7">
        <v>1477583</v>
      </c>
      <c r="F87" s="7">
        <f t="shared" si="2"/>
        <v>1126156.52</v>
      </c>
      <c r="G87" s="9" t="s">
        <v>7</v>
      </c>
    </row>
    <row r="88" spans="1:7" x14ac:dyDescent="0.35">
      <c r="A88" s="13">
        <v>77</v>
      </c>
      <c r="B88" s="4" t="s">
        <v>84</v>
      </c>
      <c r="C88" s="7">
        <v>2637234.63</v>
      </c>
      <c r="D88" s="6">
        <v>2637234.63</v>
      </c>
      <c r="E88" s="7">
        <v>1495631</v>
      </c>
      <c r="F88" s="7">
        <f t="shared" si="2"/>
        <v>1141603.6299999999</v>
      </c>
      <c r="G88" s="9" t="s">
        <v>7</v>
      </c>
    </row>
    <row r="89" spans="1:7" x14ac:dyDescent="0.35">
      <c r="A89" s="13">
        <v>78</v>
      </c>
      <c r="B89" s="4" t="s">
        <v>85</v>
      </c>
      <c r="C89" s="7">
        <v>2547067.2799999998</v>
      </c>
      <c r="D89" s="6">
        <v>2547067.2799999998</v>
      </c>
      <c r="E89" s="7">
        <v>1467462</v>
      </c>
      <c r="F89" s="7">
        <f t="shared" si="2"/>
        <v>1079605.2799999998</v>
      </c>
      <c r="G89" s="9" t="s">
        <v>7</v>
      </c>
    </row>
    <row r="90" spans="1:7" x14ac:dyDescent="0.35">
      <c r="A90" s="13">
        <v>79</v>
      </c>
      <c r="B90" s="4" t="s">
        <v>86</v>
      </c>
      <c r="C90" s="7">
        <v>2694158.67</v>
      </c>
      <c r="D90" s="6">
        <v>2694158.67</v>
      </c>
      <c r="E90" s="7">
        <v>1540138</v>
      </c>
      <c r="F90" s="7">
        <f t="shared" si="2"/>
        <v>1154020.67</v>
      </c>
      <c r="G90" s="9" t="s">
        <v>7</v>
      </c>
    </row>
    <row r="91" spans="1:7" x14ac:dyDescent="0.35">
      <c r="A91" s="13">
        <v>80</v>
      </c>
      <c r="B91" s="4" t="s">
        <v>87</v>
      </c>
      <c r="C91" s="7">
        <v>2938640</v>
      </c>
      <c r="D91" s="9">
        <v>2938640</v>
      </c>
      <c r="E91" s="7">
        <v>1728951</v>
      </c>
      <c r="F91" s="7">
        <f t="shared" si="2"/>
        <v>1209689</v>
      </c>
      <c r="G91" s="9" t="s">
        <v>7</v>
      </c>
    </row>
    <row r="92" spans="1:7" x14ac:dyDescent="0.35">
      <c r="A92" s="13">
        <v>81</v>
      </c>
      <c r="B92" s="4" t="s">
        <v>88</v>
      </c>
      <c r="C92" s="7">
        <v>4868620</v>
      </c>
      <c r="D92" s="9">
        <v>4576502.8</v>
      </c>
      <c r="E92" s="7">
        <v>2323759</v>
      </c>
      <c r="F92" s="7">
        <f t="shared" si="2"/>
        <v>2252743.7999999998</v>
      </c>
      <c r="G92" s="9" t="s">
        <v>9</v>
      </c>
    </row>
    <row r="93" spans="1:7" x14ac:dyDescent="0.35">
      <c r="A93" s="13">
        <v>82</v>
      </c>
      <c r="B93" s="4" t="s">
        <v>89</v>
      </c>
      <c r="C93" s="7">
        <v>4284626.87</v>
      </c>
      <c r="D93" s="9">
        <v>3813317.9143000003</v>
      </c>
      <c r="E93" s="7">
        <v>2349128</v>
      </c>
      <c r="F93" s="7">
        <f t="shared" si="2"/>
        <v>1464189.9143000003</v>
      </c>
      <c r="G93" s="9" t="s">
        <v>7</v>
      </c>
    </row>
    <row r="94" spans="1:7" x14ac:dyDescent="0.35">
      <c r="A94" s="13">
        <v>83</v>
      </c>
      <c r="B94" s="4" t="s">
        <v>90</v>
      </c>
      <c r="C94" s="7">
        <v>2535715</v>
      </c>
      <c r="D94" s="9">
        <v>2535715</v>
      </c>
      <c r="E94" s="7">
        <v>1457381</v>
      </c>
      <c r="F94" s="7">
        <f t="shared" si="2"/>
        <v>1078334</v>
      </c>
      <c r="G94" s="9" t="s">
        <v>7</v>
      </c>
    </row>
    <row r="95" spans="1:7" x14ac:dyDescent="0.35">
      <c r="A95" s="13">
        <v>84</v>
      </c>
      <c r="B95" s="4" t="s">
        <v>91</v>
      </c>
      <c r="C95" s="7">
        <v>2762042.17</v>
      </c>
      <c r="D95" s="9">
        <v>2535554.7120599998</v>
      </c>
      <c r="E95" s="7">
        <v>1578902</v>
      </c>
      <c r="F95" s="7">
        <f t="shared" si="2"/>
        <v>956652.71205999982</v>
      </c>
      <c r="G95" s="9" t="s">
        <v>7</v>
      </c>
    </row>
    <row r="96" spans="1:7" x14ac:dyDescent="0.35">
      <c r="A96" s="13">
        <v>85</v>
      </c>
      <c r="B96" s="4" t="s">
        <v>92</v>
      </c>
      <c r="C96" s="7">
        <v>4079134</v>
      </c>
      <c r="D96" s="9">
        <v>3504134</v>
      </c>
      <c r="E96" s="7">
        <v>1366123</v>
      </c>
      <c r="F96" s="7">
        <f t="shared" si="2"/>
        <v>2138011</v>
      </c>
      <c r="G96" s="9" t="s">
        <v>7</v>
      </c>
    </row>
    <row r="97" spans="1:7" x14ac:dyDescent="0.35">
      <c r="A97" s="13">
        <v>86</v>
      </c>
      <c r="B97" s="4" t="s">
        <v>93</v>
      </c>
      <c r="C97" s="7">
        <v>8405969</v>
      </c>
      <c r="D97" s="20">
        <v>7061013.96</v>
      </c>
      <c r="E97" s="7">
        <v>3825732</v>
      </c>
      <c r="F97" s="7">
        <f t="shared" si="2"/>
        <v>3235281.96</v>
      </c>
      <c r="G97" s="9" t="s">
        <v>9</v>
      </c>
    </row>
    <row r="98" spans="1:7" x14ac:dyDescent="0.35">
      <c r="A98" s="13">
        <v>87</v>
      </c>
      <c r="B98" s="4" t="s">
        <v>94</v>
      </c>
      <c r="C98" s="7">
        <v>3480642.75</v>
      </c>
      <c r="D98" s="9">
        <v>3376223.4674999998</v>
      </c>
      <c r="E98" s="7">
        <v>1400000</v>
      </c>
      <c r="F98" s="7">
        <f t="shared" si="2"/>
        <v>1976223.4674999998</v>
      </c>
      <c r="G98" s="9" t="s">
        <v>7</v>
      </c>
    </row>
    <row r="99" spans="1:7" x14ac:dyDescent="0.35">
      <c r="A99" s="17"/>
      <c r="B99" s="4" t="s">
        <v>132</v>
      </c>
      <c r="C99" s="12">
        <f t="shared" ref="C99:F99" si="3">SUM(C12:C98)</f>
        <v>416232816.37</v>
      </c>
      <c r="D99" s="12">
        <f t="shared" si="3"/>
        <v>367655612.81776285</v>
      </c>
      <c r="E99" s="12">
        <f t="shared" si="3"/>
        <v>194208079.41</v>
      </c>
      <c r="F99" s="12">
        <f t="shared" si="3"/>
        <v>173447533.40776306</v>
      </c>
      <c r="G99" s="17"/>
    </row>
    <row r="100" spans="1:7" x14ac:dyDescent="0.35">
      <c r="C100" s="23"/>
    </row>
    <row r="101" spans="1:7" x14ac:dyDescent="0.35">
      <c r="A101" s="25" t="s">
        <v>133</v>
      </c>
    </row>
    <row r="103" spans="1:7" ht="28.5" x14ac:dyDescent="0.35">
      <c r="A103" s="10" t="s">
        <v>0</v>
      </c>
      <c r="B103" s="10" t="s">
        <v>1</v>
      </c>
      <c r="C103" s="21" t="s">
        <v>2</v>
      </c>
      <c r="D103" s="22" t="s">
        <v>131</v>
      </c>
      <c r="E103" s="21" t="s">
        <v>3</v>
      </c>
      <c r="F103" s="22" t="s">
        <v>97</v>
      </c>
      <c r="G103" s="22" t="s">
        <v>4</v>
      </c>
    </row>
    <row r="104" spans="1:7" x14ac:dyDescent="0.35">
      <c r="A104" s="13">
        <v>1</v>
      </c>
      <c r="B104" s="4" t="s">
        <v>100</v>
      </c>
      <c r="C104" s="27">
        <v>1888649</v>
      </c>
      <c r="D104" s="27">
        <v>1756443.57</v>
      </c>
      <c r="E104" s="7">
        <v>961129</v>
      </c>
      <c r="F104" s="9">
        <f>D104-E104</f>
        <v>795314.57000000007</v>
      </c>
      <c r="G104" s="4" t="s">
        <v>7</v>
      </c>
    </row>
    <row r="105" spans="1:7" x14ac:dyDescent="0.35">
      <c r="A105" s="13">
        <v>2</v>
      </c>
      <c r="B105" s="4" t="s">
        <v>134</v>
      </c>
      <c r="C105" s="27">
        <v>493300</v>
      </c>
      <c r="D105" s="27">
        <v>461235.5</v>
      </c>
      <c r="E105" s="7">
        <v>250000</v>
      </c>
      <c r="F105" s="9">
        <f t="shared" ref="F105:F136" si="4">D105-E105</f>
        <v>211235.5</v>
      </c>
      <c r="G105" s="4" t="s">
        <v>7</v>
      </c>
    </row>
    <row r="106" spans="1:7" x14ac:dyDescent="0.35">
      <c r="A106" s="13">
        <v>2</v>
      </c>
      <c r="B106" s="4" t="s">
        <v>101</v>
      </c>
      <c r="C106" s="27">
        <v>3193901</v>
      </c>
      <c r="D106" s="27">
        <v>3018236.4449999998</v>
      </c>
      <c r="E106" s="7">
        <v>1747850</v>
      </c>
      <c r="F106" s="9">
        <f t="shared" si="4"/>
        <v>1270386.4449999998</v>
      </c>
      <c r="G106" s="4" t="s">
        <v>7</v>
      </c>
    </row>
    <row r="107" spans="1:7" x14ac:dyDescent="0.35">
      <c r="A107" s="13">
        <v>3</v>
      </c>
      <c r="B107" s="4" t="s">
        <v>102</v>
      </c>
      <c r="C107" s="27">
        <v>2542438</v>
      </c>
      <c r="D107" s="27">
        <v>2326330.77</v>
      </c>
      <c r="E107" s="7">
        <v>1467393</v>
      </c>
      <c r="F107" s="9">
        <f t="shared" si="4"/>
        <v>858937.77</v>
      </c>
      <c r="G107" s="4" t="s">
        <v>7</v>
      </c>
    </row>
    <row r="108" spans="1:7" x14ac:dyDescent="0.35">
      <c r="A108" s="13">
        <v>4</v>
      </c>
      <c r="B108" s="4" t="s">
        <v>103</v>
      </c>
      <c r="C108" s="27">
        <v>2462762</v>
      </c>
      <c r="D108" s="27">
        <v>2228799.61</v>
      </c>
      <c r="E108" s="7">
        <v>1425273</v>
      </c>
      <c r="F108" s="9">
        <f t="shared" si="4"/>
        <v>803526.60999999987</v>
      </c>
      <c r="G108" s="4" t="s">
        <v>7</v>
      </c>
    </row>
    <row r="109" spans="1:7" x14ac:dyDescent="0.35">
      <c r="A109" s="13">
        <v>5</v>
      </c>
      <c r="B109" s="4" t="s">
        <v>104</v>
      </c>
      <c r="C109" s="27">
        <v>3313052</v>
      </c>
      <c r="D109" s="27">
        <v>2985059.8519999995</v>
      </c>
      <c r="E109" s="7">
        <v>1785000</v>
      </c>
      <c r="F109" s="9">
        <f t="shared" si="4"/>
        <v>1200059.8519999995</v>
      </c>
      <c r="G109" s="4" t="s">
        <v>9</v>
      </c>
    </row>
    <row r="110" spans="1:7" x14ac:dyDescent="0.35">
      <c r="A110" s="13">
        <v>6</v>
      </c>
      <c r="B110" s="4" t="s">
        <v>105</v>
      </c>
      <c r="C110" s="27">
        <v>3275278</v>
      </c>
      <c r="D110" s="27">
        <v>3147542.1579999998</v>
      </c>
      <c r="E110" s="7">
        <v>1765000</v>
      </c>
      <c r="F110" s="9">
        <f t="shared" si="4"/>
        <v>1382542.1579999998</v>
      </c>
      <c r="G110" s="4" t="s">
        <v>9</v>
      </c>
    </row>
    <row r="111" spans="1:7" x14ac:dyDescent="0.35">
      <c r="A111" s="13">
        <v>7</v>
      </c>
      <c r="B111" s="4" t="s">
        <v>106</v>
      </c>
      <c r="C111" s="27">
        <v>1927673</v>
      </c>
      <c r="D111" s="27">
        <v>1756110.1029999999</v>
      </c>
      <c r="E111" s="7">
        <v>1014926</v>
      </c>
      <c r="F111" s="9">
        <f t="shared" si="4"/>
        <v>741184.10299999989</v>
      </c>
      <c r="G111" s="4" t="s">
        <v>7</v>
      </c>
    </row>
    <row r="112" spans="1:7" x14ac:dyDescent="0.35">
      <c r="A112" s="13">
        <v>8</v>
      </c>
      <c r="B112" s="4" t="s">
        <v>107</v>
      </c>
      <c r="C112" s="27">
        <v>2314723</v>
      </c>
      <c r="D112" s="27">
        <v>2115656.8220000002</v>
      </c>
      <c r="E112" s="7">
        <v>1206392</v>
      </c>
      <c r="F112" s="9">
        <f t="shared" si="4"/>
        <v>909264.82200000016</v>
      </c>
      <c r="G112" s="4" t="s">
        <v>7</v>
      </c>
    </row>
    <row r="113" spans="1:7" x14ac:dyDescent="0.35">
      <c r="A113" s="13">
        <v>9</v>
      </c>
      <c r="B113" s="4" t="s">
        <v>108</v>
      </c>
      <c r="C113" s="27">
        <v>3599336</v>
      </c>
      <c r="D113" s="27">
        <v>3361779.824</v>
      </c>
      <c r="E113" s="7">
        <v>1999839</v>
      </c>
      <c r="F113" s="9">
        <f t="shared" si="4"/>
        <v>1361940.824</v>
      </c>
      <c r="G113" s="4" t="s">
        <v>7</v>
      </c>
    </row>
    <row r="114" spans="1:7" x14ac:dyDescent="0.35">
      <c r="A114" s="13">
        <v>10</v>
      </c>
      <c r="B114" s="4" t="s">
        <v>109</v>
      </c>
      <c r="C114" s="27">
        <v>249996</v>
      </c>
      <c r="D114" s="27">
        <v>230996.304</v>
      </c>
      <c r="E114" s="7">
        <v>166664</v>
      </c>
      <c r="F114" s="9">
        <f t="shared" si="4"/>
        <v>64332.304000000004</v>
      </c>
      <c r="G114" s="4" t="s">
        <v>9</v>
      </c>
    </row>
    <row r="115" spans="1:7" x14ac:dyDescent="0.35">
      <c r="A115" s="13">
        <v>11</v>
      </c>
      <c r="B115" s="4" t="s">
        <v>110</v>
      </c>
      <c r="C115" s="27">
        <v>558886.75</v>
      </c>
      <c r="D115" s="27">
        <v>516970.24375000002</v>
      </c>
      <c r="E115" s="7">
        <v>300000</v>
      </c>
      <c r="F115" s="9">
        <f t="shared" si="4"/>
        <v>216970.24375000002</v>
      </c>
      <c r="G115" s="4" t="s">
        <v>7</v>
      </c>
    </row>
    <row r="116" spans="1:7" x14ac:dyDescent="0.35">
      <c r="A116" s="13">
        <v>12</v>
      </c>
      <c r="B116" s="4" t="s">
        <v>111</v>
      </c>
      <c r="C116" s="27">
        <v>4239000</v>
      </c>
      <c r="D116" s="27">
        <v>4239000</v>
      </c>
      <c r="E116" s="7">
        <v>4239000</v>
      </c>
      <c r="F116" s="9">
        <f t="shared" si="4"/>
        <v>0</v>
      </c>
      <c r="G116" s="4" t="s">
        <v>9</v>
      </c>
    </row>
    <row r="117" spans="1:7" x14ac:dyDescent="0.35">
      <c r="A117" s="13">
        <v>13</v>
      </c>
      <c r="B117" s="4" t="s">
        <v>112</v>
      </c>
      <c r="C117" s="27">
        <v>4440206</v>
      </c>
      <c r="D117" s="27">
        <v>4107190.5500000003</v>
      </c>
      <c r="E117" s="7">
        <v>2719151</v>
      </c>
      <c r="F117" s="9">
        <f t="shared" si="4"/>
        <v>1388039.5500000003</v>
      </c>
      <c r="G117" s="4" t="s">
        <v>9</v>
      </c>
    </row>
    <row r="118" spans="1:7" x14ac:dyDescent="0.35">
      <c r="A118" s="13">
        <v>14</v>
      </c>
      <c r="B118" s="4" t="s">
        <v>113</v>
      </c>
      <c r="C118" s="27">
        <v>6515000</v>
      </c>
      <c r="D118" s="27">
        <v>6515000</v>
      </c>
      <c r="E118" s="7">
        <v>6515000</v>
      </c>
      <c r="F118" s="9">
        <f t="shared" si="4"/>
        <v>0</v>
      </c>
      <c r="G118" s="4" t="s">
        <v>9</v>
      </c>
    </row>
    <row r="119" spans="1:7" x14ac:dyDescent="0.35">
      <c r="A119" s="13">
        <v>15</v>
      </c>
      <c r="B119" s="4" t="s">
        <v>114</v>
      </c>
      <c r="C119" s="27">
        <v>7058615.8899999997</v>
      </c>
      <c r="D119" s="27">
        <v>6317461.2215499999</v>
      </c>
      <c r="E119" s="4">
        <v>3619640</v>
      </c>
      <c r="F119" s="9">
        <f t="shared" si="4"/>
        <v>2697821.2215499999</v>
      </c>
      <c r="G119" s="4" t="s">
        <v>9</v>
      </c>
    </row>
    <row r="120" spans="1:7" x14ac:dyDescent="0.35">
      <c r="A120" s="13">
        <v>16</v>
      </c>
      <c r="B120" s="4" t="s">
        <v>115</v>
      </c>
      <c r="C120" s="27">
        <v>779835</v>
      </c>
      <c r="D120" s="27">
        <v>760339.125</v>
      </c>
      <c r="E120" s="4">
        <v>416789</v>
      </c>
      <c r="F120" s="9">
        <f t="shared" si="4"/>
        <v>343550.125</v>
      </c>
      <c r="G120" s="4" t="s">
        <v>9</v>
      </c>
    </row>
    <row r="121" spans="1:7" x14ac:dyDescent="0.35">
      <c r="A121" s="13">
        <v>17</v>
      </c>
      <c r="B121" s="4" t="s">
        <v>116</v>
      </c>
      <c r="C121" s="27">
        <v>779835</v>
      </c>
      <c r="D121" s="27">
        <v>760339.125</v>
      </c>
      <c r="E121" s="4">
        <v>416789</v>
      </c>
      <c r="F121" s="9">
        <f t="shared" si="4"/>
        <v>343550.125</v>
      </c>
      <c r="G121" s="4" t="s">
        <v>9</v>
      </c>
    </row>
    <row r="122" spans="1:7" x14ac:dyDescent="0.35">
      <c r="A122" s="13">
        <v>18</v>
      </c>
      <c r="B122" s="4" t="s">
        <v>117</v>
      </c>
      <c r="C122" s="27">
        <v>6012430</v>
      </c>
      <c r="D122" s="27">
        <v>4352687.2</v>
      </c>
      <c r="E122" s="4">
        <v>2187280</v>
      </c>
      <c r="F122" s="9">
        <f t="shared" si="4"/>
        <v>2165407.2000000002</v>
      </c>
      <c r="G122" s="4" t="s">
        <v>7</v>
      </c>
    </row>
    <row r="123" spans="1:7" x14ac:dyDescent="0.35">
      <c r="A123" s="13">
        <v>19</v>
      </c>
      <c r="B123" s="4" t="s">
        <v>118</v>
      </c>
      <c r="C123" s="27">
        <v>2343080</v>
      </c>
      <c r="D123" s="27">
        <v>2692468.01</v>
      </c>
      <c r="E123" s="4">
        <v>1352999</v>
      </c>
      <c r="F123" s="9">
        <f t="shared" si="4"/>
        <v>1339469.0099999998</v>
      </c>
      <c r="G123" s="4" t="s">
        <v>7</v>
      </c>
    </row>
    <row r="124" spans="1:7" x14ac:dyDescent="0.35">
      <c r="A124" s="13">
        <v>20</v>
      </c>
      <c r="B124" s="4" t="s">
        <v>119</v>
      </c>
      <c r="C124" s="27">
        <v>1575476</v>
      </c>
      <c r="D124" s="27">
        <v>1575476</v>
      </c>
      <c r="E124" s="4">
        <v>704998</v>
      </c>
      <c r="F124" s="9">
        <f t="shared" si="4"/>
        <v>870478</v>
      </c>
      <c r="G124" s="4" t="s">
        <v>7</v>
      </c>
    </row>
    <row r="125" spans="1:7" x14ac:dyDescent="0.35">
      <c r="A125" s="13">
        <v>21</v>
      </c>
      <c r="B125" s="4" t="s">
        <v>120</v>
      </c>
      <c r="C125" s="27">
        <v>4700329.66</v>
      </c>
      <c r="D125" s="27">
        <v>4089286.8042000001</v>
      </c>
      <c r="E125" s="4">
        <v>1689012</v>
      </c>
      <c r="F125" s="9">
        <f t="shared" si="4"/>
        <v>2400274.8042000001</v>
      </c>
      <c r="G125" s="4" t="s">
        <v>7</v>
      </c>
    </row>
    <row r="126" spans="1:7" x14ac:dyDescent="0.35">
      <c r="A126" s="13">
        <v>22</v>
      </c>
      <c r="B126" s="4" t="s">
        <v>121</v>
      </c>
      <c r="C126" s="27">
        <v>1914800</v>
      </c>
      <c r="D126" s="27">
        <v>1914800</v>
      </c>
      <c r="E126" s="4">
        <v>1914800</v>
      </c>
      <c r="F126" s="9">
        <f t="shared" si="4"/>
        <v>0</v>
      </c>
      <c r="G126" s="4" t="s">
        <v>7</v>
      </c>
    </row>
    <row r="127" spans="1:7" x14ac:dyDescent="0.35">
      <c r="A127" s="13">
        <v>23</v>
      </c>
      <c r="B127" s="4" t="s">
        <v>122</v>
      </c>
      <c r="C127" s="27">
        <v>1382198</v>
      </c>
      <c r="D127" s="27">
        <v>1382198</v>
      </c>
      <c r="E127" s="7">
        <v>1382198</v>
      </c>
      <c r="F127" s="9">
        <f t="shared" si="4"/>
        <v>0</v>
      </c>
      <c r="G127" s="4" t="s">
        <v>7</v>
      </c>
    </row>
    <row r="128" spans="1:7" x14ac:dyDescent="0.35">
      <c r="A128" s="13">
        <v>24</v>
      </c>
      <c r="B128" s="4" t="s">
        <v>123</v>
      </c>
      <c r="C128" s="27">
        <v>13083172</v>
      </c>
      <c r="D128" s="27">
        <v>13083172</v>
      </c>
      <c r="E128" s="7">
        <v>13083172</v>
      </c>
      <c r="F128" s="9">
        <f t="shared" si="4"/>
        <v>0</v>
      </c>
      <c r="G128" s="4" t="s">
        <v>7</v>
      </c>
    </row>
    <row r="129" spans="1:7" x14ac:dyDescent="0.35">
      <c r="A129" s="13">
        <v>25</v>
      </c>
      <c r="B129" s="4" t="s">
        <v>124</v>
      </c>
      <c r="C129" s="27">
        <v>6501586</v>
      </c>
      <c r="D129" s="27">
        <v>6501586</v>
      </c>
      <c r="E129" s="7">
        <v>6501586</v>
      </c>
      <c r="F129" s="9">
        <f t="shared" si="4"/>
        <v>0</v>
      </c>
      <c r="G129" s="4" t="s">
        <v>7</v>
      </c>
    </row>
    <row r="130" spans="1:7" x14ac:dyDescent="0.35">
      <c r="A130" s="13">
        <v>26</v>
      </c>
      <c r="B130" s="4" t="s">
        <v>125</v>
      </c>
      <c r="C130" s="27">
        <v>17551956</v>
      </c>
      <c r="D130" s="27">
        <v>12286369.199999999</v>
      </c>
      <c r="E130" s="4">
        <v>9600000</v>
      </c>
      <c r="F130" s="9">
        <f t="shared" si="4"/>
        <v>2686369.1999999993</v>
      </c>
      <c r="G130" s="4" t="s">
        <v>7</v>
      </c>
    </row>
    <row r="131" spans="1:7" x14ac:dyDescent="0.35">
      <c r="A131" s="13">
        <v>27</v>
      </c>
      <c r="B131" s="4" t="s">
        <v>126</v>
      </c>
      <c r="C131" s="27">
        <v>13163967</v>
      </c>
      <c r="D131" s="27">
        <v>9214776.8999999985</v>
      </c>
      <c r="E131" s="4">
        <v>7200000</v>
      </c>
      <c r="F131" s="9">
        <f t="shared" si="4"/>
        <v>2014776.8999999985</v>
      </c>
      <c r="G131" s="4" t="s">
        <v>7</v>
      </c>
    </row>
    <row r="132" spans="1:7" x14ac:dyDescent="0.35">
      <c r="A132" s="13">
        <v>28</v>
      </c>
      <c r="B132" s="4" t="s">
        <v>127</v>
      </c>
      <c r="C132" s="27">
        <v>13163967</v>
      </c>
      <c r="D132" s="27">
        <v>9609695.9100000001</v>
      </c>
      <c r="E132" s="4">
        <v>7200000</v>
      </c>
      <c r="F132" s="9">
        <f t="shared" si="4"/>
        <v>2409695.91</v>
      </c>
      <c r="G132" s="4" t="s">
        <v>7</v>
      </c>
    </row>
    <row r="133" spans="1:7" x14ac:dyDescent="0.35">
      <c r="A133" s="13">
        <v>29</v>
      </c>
      <c r="B133" s="4" t="s">
        <v>128</v>
      </c>
      <c r="C133" s="27">
        <v>4822598</v>
      </c>
      <c r="D133" s="27">
        <v>4485016.1400000006</v>
      </c>
      <c r="E133" s="4">
        <v>2426800</v>
      </c>
      <c r="F133" s="9">
        <f t="shared" si="4"/>
        <v>2058216.1400000006</v>
      </c>
      <c r="G133" s="4" t="s">
        <v>7</v>
      </c>
    </row>
    <row r="134" spans="1:7" x14ac:dyDescent="0.35">
      <c r="A134" s="13">
        <v>30</v>
      </c>
      <c r="B134" s="4" t="s">
        <v>129</v>
      </c>
      <c r="C134" s="27">
        <v>2334663</v>
      </c>
      <c r="D134" s="27">
        <v>2287969.7399999998</v>
      </c>
      <c r="E134" s="4">
        <v>1440000</v>
      </c>
      <c r="F134" s="9">
        <f t="shared" si="4"/>
        <v>847969.73999999976</v>
      </c>
      <c r="G134" s="4" t="s">
        <v>7</v>
      </c>
    </row>
    <row r="135" spans="1:7" x14ac:dyDescent="0.35">
      <c r="A135" s="13">
        <v>31</v>
      </c>
      <c r="B135" s="4" t="s">
        <v>130</v>
      </c>
      <c r="C135" s="27">
        <v>1490138</v>
      </c>
      <c r="D135" s="27">
        <v>1490138</v>
      </c>
      <c r="E135" s="4">
        <v>1490138</v>
      </c>
      <c r="F135" s="9">
        <f t="shared" si="4"/>
        <v>0</v>
      </c>
      <c r="G135" s="4" t="s">
        <v>7</v>
      </c>
    </row>
    <row r="136" spans="1:7" x14ac:dyDescent="0.35">
      <c r="A136" s="2"/>
      <c r="B136" s="11" t="s">
        <v>132</v>
      </c>
      <c r="C136" s="28">
        <f>SUM(C104:C135)</f>
        <v>139672847.30000001</v>
      </c>
      <c r="D136" s="28">
        <f t="shared" ref="D136:F136" si="5">SUM(D104:D135)</f>
        <v>121570131.1275</v>
      </c>
      <c r="E136" s="12">
        <f t="shared" si="5"/>
        <v>90188818</v>
      </c>
      <c r="F136" s="12">
        <f t="shared" si="5"/>
        <v>31381313.127499994</v>
      </c>
      <c r="G13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Mukesh Gupta</dc:creator>
  <cp:lastModifiedBy>Mukesh Gupta</cp:lastModifiedBy>
  <dcterms:created xsi:type="dcterms:W3CDTF">2025-04-16T12:51:55Z</dcterms:created>
  <dcterms:modified xsi:type="dcterms:W3CDTF">2025-04-18T07:58:17Z</dcterms:modified>
</cp:coreProperties>
</file>